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85" windowHeight="8640" activeTab="0"/>
  </bookViews>
  <sheets>
    <sheet name="Армавир" sheetId="1" r:id="rId1"/>
  </sheets>
  <definedNames/>
  <calcPr fullCalcOnLoad="1"/>
</workbook>
</file>

<file path=xl/sharedStrings.xml><?xml version="1.0" encoding="utf-8"?>
<sst xmlns="http://schemas.openxmlformats.org/spreadsheetml/2006/main" count="52" uniqueCount="22">
  <si>
    <t>Кол-во студентов</t>
  </si>
  <si>
    <t>"5"</t>
  </si>
  <si>
    <t>%</t>
  </si>
  <si>
    <t>"4"</t>
  </si>
  <si>
    <t>"3"</t>
  </si>
  <si>
    <t>"2"</t>
  </si>
  <si>
    <t>Итого:</t>
  </si>
  <si>
    <t>не аттест.</t>
  </si>
  <si>
    <t xml:space="preserve">Результаты  государственных экзаменов    </t>
  </si>
  <si>
    <t xml:space="preserve">Филиал ФГБОУ ВО "Кубанский государственный университет" в г. Армавире  </t>
  </si>
  <si>
    <t xml:space="preserve">Результаты  защиты выпускных квалификационных работ    </t>
  </si>
  <si>
    <t>Направление подготовки</t>
  </si>
  <si>
    <t>38.03.01 Экономика</t>
  </si>
  <si>
    <t xml:space="preserve">40.03.01 Юриспруденция </t>
  </si>
  <si>
    <t>38.03.02 Менеджмент</t>
  </si>
  <si>
    <t>38.03.04 Государственное и муниципальное управление</t>
  </si>
  <si>
    <t>38.03.05 Бизнес-информатика</t>
  </si>
  <si>
    <t>Наименование дисциплины</t>
  </si>
  <si>
    <t>очная форма обучения, 2018г.</t>
  </si>
  <si>
    <t>очная форма обучения, 2018 г.</t>
  </si>
  <si>
    <t>заочная форма обучения, 2018</t>
  </si>
  <si>
    <t xml:space="preserve"> 40.03.01 Юриспруденция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</si>
</sst>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00"/>
    <numFmt numFmtId="183" formatCode="0.00000"/>
    <numFmt numFmtId="184" formatCode="0.0000"/>
    <numFmt numFmtId="185" formatCode="0.0000000"/>
    <numFmt numFmtId="186" formatCode="0.0000000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0" fontId="3" fillId="0" borderId="10" xfId="57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80" fontId="2" fillId="0" borderId="10" xfId="57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80" fontId="3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Q9" sqref="Q9"/>
    </sheetView>
  </sheetViews>
  <sheetFormatPr defaultColWidth="9.00390625" defaultRowHeight="12.75"/>
  <cols>
    <col min="1" max="1" width="29.625" style="23" customWidth="1"/>
    <col min="2" max="2" width="9.375" style="20" customWidth="1"/>
    <col min="3" max="10" width="6.25390625" style="20" customWidth="1"/>
    <col min="11" max="12" width="6.75390625" style="20" customWidth="1"/>
    <col min="13" max="14" width="6.125" style="20" customWidth="1"/>
    <col min="15" max="16384" width="9.125" style="20" customWidth="1"/>
  </cols>
  <sheetData>
    <row r="1" spans="1:14" s="14" customFormat="1" ht="18.75" customHeight="1">
      <c r="A1" s="26" t="s">
        <v>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5"/>
      <c r="N1" s="15"/>
    </row>
    <row r="2" spans="1:14" s="14" customFormat="1" ht="18.75" customHeight="1">
      <c r="A2" s="26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15"/>
      <c r="N2" s="15"/>
    </row>
    <row r="3" spans="1:14" s="14" customFormat="1" ht="18.75" customHeight="1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5"/>
      <c r="N3" s="15"/>
    </row>
    <row r="4" spans="1:14" s="14" customFormat="1" ht="24" customHeight="1">
      <c r="A4" s="6" t="s">
        <v>11</v>
      </c>
      <c r="B4" s="6" t="s">
        <v>0</v>
      </c>
      <c r="C4" s="5" t="s">
        <v>1</v>
      </c>
      <c r="D4" s="5" t="s">
        <v>2</v>
      </c>
      <c r="E4" s="5" t="s">
        <v>3</v>
      </c>
      <c r="F4" s="5" t="s">
        <v>2</v>
      </c>
      <c r="G4" s="5" t="s">
        <v>4</v>
      </c>
      <c r="H4" s="5" t="s">
        <v>2</v>
      </c>
      <c r="I4" s="5" t="s">
        <v>5</v>
      </c>
      <c r="J4" s="5" t="s">
        <v>2</v>
      </c>
      <c r="K4" s="6" t="s">
        <v>7</v>
      </c>
      <c r="L4" s="5" t="s">
        <v>2</v>
      </c>
      <c r="M4" s="7"/>
      <c r="N4" s="7"/>
    </row>
    <row r="5" spans="1:14" s="14" customFormat="1" ht="12.75" customHeight="1">
      <c r="A5" s="12" t="s">
        <v>12</v>
      </c>
      <c r="B5" s="16">
        <v>27</v>
      </c>
      <c r="C5" s="2">
        <v>24</v>
      </c>
      <c r="D5" s="4">
        <v>88.9</v>
      </c>
      <c r="E5" s="16">
        <v>3</v>
      </c>
      <c r="F5" s="4">
        <v>11.1</v>
      </c>
      <c r="G5" s="2">
        <v>0</v>
      </c>
      <c r="H5" s="4">
        <v>0</v>
      </c>
      <c r="I5" s="1">
        <v>0</v>
      </c>
      <c r="J5" s="4">
        <v>0</v>
      </c>
      <c r="K5" s="2">
        <v>0</v>
      </c>
      <c r="L5" s="4">
        <v>0</v>
      </c>
      <c r="M5" s="19"/>
      <c r="N5" s="19"/>
    </row>
    <row r="6" spans="1:14" s="18" customFormat="1" ht="12.75" customHeight="1">
      <c r="A6" s="12" t="s">
        <v>14</v>
      </c>
      <c r="B6" s="16">
        <v>24</v>
      </c>
      <c r="C6" s="2">
        <v>13</v>
      </c>
      <c r="D6" s="4">
        <f>C6*100/B6</f>
        <v>54.166666666666664</v>
      </c>
      <c r="E6" s="16">
        <v>10</v>
      </c>
      <c r="F6" s="4">
        <f>E6/B6*100</f>
        <v>41.66666666666667</v>
      </c>
      <c r="G6" s="2">
        <v>1</v>
      </c>
      <c r="H6" s="4">
        <f>G6/B6*100</f>
        <v>4.166666666666666</v>
      </c>
      <c r="I6" s="1">
        <v>0</v>
      </c>
      <c r="J6" s="4">
        <f>I6/B6*100</f>
        <v>0</v>
      </c>
      <c r="K6" s="2">
        <v>0</v>
      </c>
      <c r="L6" s="4">
        <f>K6/B6*100</f>
        <v>0</v>
      </c>
      <c r="M6" s="17"/>
      <c r="N6" s="17"/>
    </row>
    <row r="7" spans="1:14" s="18" customFormat="1" ht="27" customHeight="1">
      <c r="A7" s="12" t="s">
        <v>15</v>
      </c>
      <c r="B7" s="1">
        <v>6</v>
      </c>
      <c r="C7" s="2">
        <v>6</v>
      </c>
      <c r="D7" s="4">
        <f>C7*100/B7</f>
        <v>100</v>
      </c>
      <c r="E7" s="16">
        <v>0</v>
      </c>
      <c r="F7" s="4">
        <f>E7/B7*100</f>
        <v>0</v>
      </c>
      <c r="G7" s="2">
        <v>0</v>
      </c>
      <c r="H7" s="4">
        <f>G7/B7*100</f>
        <v>0</v>
      </c>
      <c r="I7" s="1">
        <v>0</v>
      </c>
      <c r="J7" s="4">
        <f>I7/B7*100</f>
        <v>0</v>
      </c>
      <c r="K7" s="2">
        <v>0</v>
      </c>
      <c r="L7" s="4">
        <f>K7/B7*100</f>
        <v>0</v>
      </c>
      <c r="M7" s="17"/>
      <c r="N7" s="17"/>
    </row>
    <row r="8" spans="1:14" s="18" customFormat="1" ht="12.75" customHeight="1">
      <c r="A8" s="12" t="s">
        <v>16</v>
      </c>
      <c r="B8" s="1">
        <v>6</v>
      </c>
      <c r="C8" s="2">
        <v>3</v>
      </c>
      <c r="D8" s="4">
        <v>50</v>
      </c>
      <c r="E8" s="16">
        <v>3</v>
      </c>
      <c r="F8" s="4">
        <v>50</v>
      </c>
      <c r="G8" s="2">
        <v>0</v>
      </c>
      <c r="H8" s="4">
        <f>G8/B8*100</f>
        <v>0</v>
      </c>
      <c r="I8" s="1">
        <v>0</v>
      </c>
      <c r="J8" s="4">
        <f>I8/B8*100</f>
        <v>0</v>
      </c>
      <c r="K8" s="2">
        <v>0</v>
      </c>
      <c r="L8" s="4">
        <f>K8/B8*100</f>
        <v>0</v>
      </c>
      <c r="M8" s="17"/>
      <c r="N8" s="17"/>
    </row>
    <row r="9" spans="1:14" s="18" customFormat="1" ht="12.75" customHeight="1">
      <c r="A9" s="12" t="s">
        <v>13</v>
      </c>
      <c r="B9" s="1">
        <v>36</v>
      </c>
      <c r="C9" s="2">
        <v>31</v>
      </c>
      <c r="D9" s="3">
        <f>C9/B9*100</f>
        <v>86.11111111111111</v>
      </c>
      <c r="E9" s="16">
        <v>3</v>
      </c>
      <c r="F9" s="4">
        <f>E9/B9*100</f>
        <v>8.333333333333332</v>
      </c>
      <c r="G9" s="2">
        <v>2</v>
      </c>
      <c r="H9" s="4">
        <f>G9/B9*100</f>
        <v>5.555555555555555</v>
      </c>
      <c r="I9" s="1">
        <v>0</v>
      </c>
      <c r="J9" s="4">
        <f>I9/B9*100</f>
        <v>0</v>
      </c>
      <c r="K9" s="2">
        <v>0</v>
      </c>
      <c r="L9" s="4">
        <f>K9/B9*100</f>
        <v>0</v>
      </c>
      <c r="M9" s="17"/>
      <c r="N9" s="17"/>
    </row>
    <row r="10" spans="1:14" s="18" customFormat="1" ht="12.75" customHeight="1">
      <c r="A10" s="13" t="s">
        <v>6</v>
      </c>
      <c r="B10" s="8">
        <f>SUM(B5:B9)</f>
        <v>99</v>
      </c>
      <c r="C10" s="8">
        <f>SUM(C5:C9)</f>
        <v>77</v>
      </c>
      <c r="D10" s="9">
        <f>C10/B10*100</f>
        <v>77.77777777777779</v>
      </c>
      <c r="E10" s="8">
        <f>SUM(E5:E9)</f>
        <v>19</v>
      </c>
      <c r="F10" s="10">
        <f>E10/B10*100</f>
        <v>19.19191919191919</v>
      </c>
      <c r="G10" s="8">
        <f>SUM(G5:G9)</f>
        <v>3</v>
      </c>
      <c r="H10" s="10">
        <f>G10/B10*100</f>
        <v>3.0303030303030303</v>
      </c>
      <c r="I10" s="8">
        <f>SUM(I5:I9)</f>
        <v>0</v>
      </c>
      <c r="J10" s="10">
        <f>I10/B10*100</f>
        <v>0</v>
      </c>
      <c r="K10" s="8">
        <f>SUM(K5:K9)</f>
        <v>0</v>
      </c>
      <c r="L10" s="10">
        <f>K10/B10*100</f>
        <v>0</v>
      </c>
      <c r="M10" s="17"/>
      <c r="N10" s="17"/>
    </row>
    <row r="11" spans="1:14" s="18" customFormat="1" ht="12.75" customHeight="1">
      <c r="A11" s="24" t="s">
        <v>20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17"/>
      <c r="N11" s="17"/>
    </row>
    <row r="12" spans="1:13" s="14" customFormat="1" ht="25.5">
      <c r="A12" s="6" t="s">
        <v>11</v>
      </c>
      <c r="B12" s="6" t="s">
        <v>0</v>
      </c>
      <c r="C12" s="5" t="s">
        <v>1</v>
      </c>
      <c r="D12" s="5" t="s">
        <v>2</v>
      </c>
      <c r="E12" s="5" t="s">
        <v>3</v>
      </c>
      <c r="F12" s="5" t="s">
        <v>2</v>
      </c>
      <c r="G12" s="5" t="s">
        <v>4</v>
      </c>
      <c r="H12" s="5" t="s">
        <v>2</v>
      </c>
      <c r="I12" s="5" t="s">
        <v>5</v>
      </c>
      <c r="J12" s="5" t="s">
        <v>2</v>
      </c>
      <c r="K12" s="6" t="s">
        <v>7</v>
      </c>
      <c r="L12" s="5" t="s">
        <v>2</v>
      </c>
      <c r="M12" s="11"/>
    </row>
    <row r="13" spans="1:13" s="14" customFormat="1" ht="27" customHeight="1">
      <c r="A13" s="12" t="s">
        <v>15</v>
      </c>
      <c r="B13" s="1">
        <v>16</v>
      </c>
      <c r="C13" s="2">
        <v>11</v>
      </c>
      <c r="D13" s="4">
        <f>C13*100/B13</f>
        <v>68.75</v>
      </c>
      <c r="E13" s="16">
        <v>4</v>
      </c>
      <c r="F13" s="4">
        <f>E13/B13*100</f>
        <v>25</v>
      </c>
      <c r="G13" s="2">
        <v>1</v>
      </c>
      <c r="H13" s="4">
        <f>G13/B13*100</f>
        <v>6.25</v>
      </c>
      <c r="I13" s="1">
        <v>0</v>
      </c>
      <c r="J13" s="4">
        <f>I13/B13*100</f>
        <v>0</v>
      </c>
      <c r="K13" s="2">
        <v>0</v>
      </c>
      <c r="L13" s="4">
        <f>K13/B13*100</f>
        <v>0</v>
      </c>
      <c r="M13" s="11"/>
    </row>
    <row r="14" spans="1:13" s="14" customFormat="1" ht="12.75" customHeight="1">
      <c r="A14" s="13" t="s">
        <v>6</v>
      </c>
      <c r="B14" s="8">
        <f>SUM(B13:B13)</f>
        <v>16</v>
      </c>
      <c r="C14" s="8">
        <f>SUM(C13:C13)</f>
        <v>11</v>
      </c>
      <c r="D14" s="10">
        <f>C14*100/B14</f>
        <v>68.75</v>
      </c>
      <c r="E14" s="8">
        <f>SUM(E13:E13)</f>
        <v>4</v>
      </c>
      <c r="F14" s="10">
        <f>E14/B14*100</f>
        <v>25</v>
      </c>
      <c r="G14" s="8">
        <f>SUM(G13:G13)</f>
        <v>1</v>
      </c>
      <c r="H14" s="10">
        <f>G14/B14*100</f>
        <v>6.25</v>
      </c>
      <c r="I14" s="8">
        <f>SUM(I13:I13)</f>
        <v>0</v>
      </c>
      <c r="J14" s="10">
        <f>I14/B14*100</f>
        <v>0</v>
      </c>
      <c r="K14" s="8">
        <f>SUM(K13:K13)</f>
        <v>0</v>
      </c>
      <c r="L14" s="10">
        <f>K14/B14*100</f>
        <v>0</v>
      </c>
      <c r="M14" s="11"/>
    </row>
    <row r="15" spans="1:13" s="14" customFormat="1" ht="18.75" customHeight="1">
      <c r="A15" s="25" t="s">
        <v>8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11"/>
    </row>
    <row r="16" spans="1:13" s="14" customFormat="1" ht="18.75" customHeight="1">
      <c r="A16" s="24" t="s">
        <v>19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11"/>
    </row>
    <row r="17" spans="1:13" s="14" customFormat="1" ht="25.5">
      <c r="A17" s="6" t="s">
        <v>17</v>
      </c>
      <c r="B17" s="6" t="s">
        <v>0</v>
      </c>
      <c r="C17" s="5" t="s">
        <v>1</v>
      </c>
      <c r="D17" s="5" t="s">
        <v>2</v>
      </c>
      <c r="E17" s="5" t="s">
        <v>3</v>
      </c>
      <c r="F17" s="5" t="s">
        <v>2</v>
      </c>
      <c r="G17" s="5" t="s">
        <v>4</v>
      </c>
      <c r="H17" s="5" t="s">
        <v>2</v>
      </c>
      <c r="I17" s="5" t="s">
        <v>5</v>
      </c>
      <c r="J17" s="5" t="s">
        <v>2</v>
      </c>
      <c r="K17" s="6" t="s">
        <v>7</v>
      </c>
      <c r="L17" s="5" t="s">
        <v>2</v>
      </c>
      <c r="M17" s="11"/>
    </row>
    <row r="18" spans="1:12" s="14" customFormat="1" ht="19.5" customHeight="1">
      <c r="A18" s="12" t="s">
        <v>21</v>
      </c>
      <c r="B18" s="1">
        <v>36</v>
      </c>
      <c r="C18" s="2">
        <v>25</v>
      </c>
      <c r="D18" s="3">
        <f>C18/B18*100</f>
        <v>69.44444444444444</v>
      </c>
      <c r="E18" s="16">
        <v>7</v>
      </c>
      <c r="F18" s="4">
        <f>E18/B18*100</f>
        <v>19.444444444444446</v>
      </c>
      <c r="G18" s="2">
        <v>4</v>
      </c>
      <c r="H18" s="4">
        <f>G18/B18*100</f>
        <v>11.11111111111111</v>
      </c>
      <c r="I18" s="1">
        <v>0</v>
      </c>
      <c r="J18" s="4">
        <f>I18/B18*100</f>
        <v>0</v>
      </c>
      <c r="K18" s="2">
        <v>0</v>
      </c>
      <c r="L18" s="4">
        <f>K18/B18*100</f>
        <v>0</v>
      </c>
    </row>
    <row r="19" spans="1:12" s="14" customFormat="1" ht="12.75" customHeight="1">
      <c r="A19" s="13" t="s">
        <v>6</v>
      </c>
      <c r="B19" s="8">
        <f>B18</f>
        <v>36</v>
      </c>
      <c r="C19" s="8">
        <f aca="true" t="shared" si="0" ref="C19:L19">C18</f>
        <v>25</v>
      </c>
      <c r="D19" s="8">
        <f t="shared" si="0"/>
        <v>69.44444444444444</v>
      </c>
      <c r="E19" s="8">
        <f t="shared" si="0"/>
        <v>7</v>
      </c>
      <c r="F19" s="8">
        <f t="shared" si="0"/>
        <v>19.444444444444446</v>
      </c>
      <c r="G19" s="8">
        <f t="shared" si="0"/>
        <v>4</v>
      </c>
      <c r="H19" s="8">
        <f t="shared" si="0"/>
        <v>11.11111111111111</v>
      </c>
      <c r="I19" s="8">
        <f t="shared" si="0"/>
        <v>0</v>
      </c>
      <c r="J19" s="8">
        <f t="shared" si="0"/>
        <v>0</v>
      </c>
      <c r="K19" s="8">
        <f t="shared" si="0"/>
        <v>0</v>
      </c>
      <c r="L19" s="8">
        <f t="shared" si="0"/>
        <v>0</v>
      </c>
    </row>
    <row r="20" spans="1:12" s="14" customFormat="1" ht="18.7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12.75">
      <c r="A21" s="22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</sheetData>
  <sheetProtection/>
  <mergeCells count="7">
    <mergeCell ref="A20:L20"/>
    <mergeCell ref="A15:L15"/>
    <mergeCell ref="A16:L16"/>
    <mergeCell ref="A1:L1"/>
    <mergeCell ref="A3:L3"/>
    <mergeCell ref="A2:L2"/>
    <mergeCell ref="A11:L11"/>
  </mergeCells>
  <printOptions horizontalCentered="1"/>
  <pageMargins left="0.5905511811023623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орф 4</dc:creator>
  <cp:keywords/>
  <dc:description/>
  <cp:lastModifiedBy>Vladimir</cp:lastModifiedBy>
  <cp:lastPrinted>2016-06-30T10:12:58Z</cp:lastPrinted>
  <dcterms:created xsi:type="dcterms:W3CDTF">2009-04-06T07:22:08Z</dcterms:created>
  <dcterms:modified xsi:type="dcterms:W3CDTF">2018-11-19T06:45:28Z</dcterms:modified>
  <cp:category/>
  <cp:version/>
  <cp:contentType/>
  <cp:contentStatus/>
</cp:coreProperties>
</file>